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acklog" sheetId="1" r:id="rId3"/>
    <sheet state="visible" name="Iteration #1" sheetId="2" r:id="rId4"/>
  </sheets>
  <definedNames/>
  <calcPr/>
</workbook>
</file>

<file path=xl/sharedStrings.xml><?xml version="1.0" encoding="utf-8"?>
<sst xmlns="http://schemas.openxmlformats.org/spreadsheetml/2006/main" count="52" uniqueCount="30">
  <si>
    <t>Backlog</t>
  </si>
  <si>
    <t>Release Schedule</t>
  </si>
  <si>
    <t>Tasks</t>
  </si>
  <si>
    <t>Release</t>
  </si>
  <si>
    <t>Estimate
(Hours)</t>
  </si>
  <si>
    <t>Iteration</t>
  </si>
  <si>
    <t>Hours Left</t>
  </si>
  <si>
    <t>Hours per
Iteration</t>
  </si>
  <si>
    <t>Iterations
Left</t>
  </si>
  <si>
    <t>Beta</t>
  </si>
  <si>
    <t>Web page layout</t>
  </si>
  <si>
    <t>1.0</t>
  </si>
  <si>
    <t>Base HTML Template</t>
  </si>
  <si>
    <t>2.0</t>
  </si>
  <si>
    <t>CSS</t>
  </si>
  <si>
    <t>Database</t>
  </si>
  <si>
    <t>Design user table</t>
  </si>
  <si>
    <t>Define user ORM class</t>
  </si>
  <si>
    <t>Define forum tables</t>
  </si>
  <si>
    <t>Define forum ORM classes</t>
  </si>
  <si>
    <t>User profiles</t>
  </si>
  <si>
    <t>Login/logout subsystem</t>
  </si>
  <si>
    <t>User profile page</t>
  </si>
  <si>
    <t>Edit user profile</t>
  </si>
  <si>
    <t>User stats page</t>
  </si>
  <si>
    <t>Iteration #1</t>
  </si>
  <si>
    <t>Start Date:</t>
  </si>
  <si>
    <t>Burndown</t>
  </si>
  <si>
    <t>Totals</t>
  </si>
  <si>
    <t>Ideal burndown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</si>
</sst>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b/>
      <sz val="10.0"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12">
    <border/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1"/>
    </xf>
    <xf borderId="1" fillId="0" fontId="1" numFmtId="0" xfId="0" applyAlignment="1" applyBorder="1" applyFont="1">
      <alignment shrinkToFit="0" wrapText="1"/>
    </xf>
    <xf borderId="2" fillId="0" fontId="1" numFmtId="0" xfId="0" applyAlignment="1" applyBorder="1" applyFont="1">
      <alignment shrinkToFit="0" wrapText="1"/>
    </xf>
    <xf borderId="3" fillId="2" fontId="1" numFmtId="0" xfId="0" applyAlignment="1" applyBorder="1" applyFill="1" applyFont="1">
      <alignment horizontal="center" readingOrder="0" shrinkToFit="0" vertical="bottom" wrapText="1"/>
    </xf>
    <xf borderId="4" fillId="0" fontId="1" numFmtId="0" xfId="0" applyAlignment="1" applyBorder="1" applyFont="1">
      <alignment shrinkToFit="0" wrapText="1"/>
    </xf>
    <xf borderId="5" fillId="0" fontId="1" numFmtId="0" xfId="0" applyAlignment="1" applyBorder="1" applyFont="1">
      <alignment shrinkToFit="0" wrapText="1"/>
    </xf>
    <xf borderId="6" fillId="0" fontId="1" numFmtId="0" xfId="0" applyAlignment="1" applyBorder="1" applyFont="1">
      <alignment shrinkToFit="0" wrapText="1"/>
    </xf>
    <xf borderId="7" fillId="3" fontId="1" numFmtId="0" xfId="0" applyAlignment="1" applyBorder="1" applyFill="1" applyFont="1">
      <alignment horizontal="center" shrinkToFit="0" vertical="bottom" wrapText="1"/>
    </xf>
    <xf borderId="8" fillId="2" fontId="1" numFmtId="0" xfId="0" applyAlignment="1" applyBorder="1" applyFont="1">
      <alignment horizontal="left" readingOrder="0" shrinkToFit="0" vertical="bottom" wrapText="1"/>
    </xf>
    <xf borderId="1" fillId="2" fontId="1" numFmtId="0" xfId="0" applyAlignment="1" applyBorder="1" applyFont="1">
      <alignment horizontal="center" readingOrder="0" shrinkToFit="0" vertical="bottom" wrapText="1"/>
    </xf>
    <xf borderId="9" fillId="2" fontId="1" numFmtId="0" xfId="0" applyAlignment="1" applyBorder="1" applyFont="1">
      <alignment horizontal="center" readingOrder="0" shrinkToFit="0" vertical="bottom" wrapText="1"/>
    </xf>
    <xf borderId="8" fillId="2" fontId="1" numFmtId="0" xfId="0" applyAlignment="1" applyBorder="1" applyFont="1">
      <alignment horizontal="center" readingOrder="0" shrinkToFit="0" vertical="bottom" wrapText="1"/>
    </xf>
    <xf borderId="3" fillId="0" fontId="1" numFmtId="0" xfId="0" applyAlignment="1" applyBorder="1" applyFont="1">
      <alignment shrinkToFit="0" wrapText="1"/>
    </xf>
    <xf borderId="4" fillId="0" fontId="1" numFmtId="0" xfId="0" applyAlignment="1" applyBorder="1" applyFont="1">
      <alignment horizontal="center" shrinkToFit="0" vertical="bottom" wrapText="1"/>
    </xf>
    <xf borderId="3" fillId="0" fontId="1" numFmtId="0" xfId="0" applyAlignment="1" applyBorder="1" applyFont="1">
      <alignment horizontal="center" readingOrder="0" shrinkToFit="0" vertical="bottom" wrapText="1"/>
    </xf>
    <xf borderId="4" fillId="0" fontId="1" numFmtId="0" xfId="0" applyAlignment="1" applyBorder="1" applyFont="1">
      <alignment readingOrder="0" shrinkToFit="0" wrapText="1"/>
    </xf>
    <xf borderId="7" fillId="0" fontId="1" numFmtId="0" xfId="0" applyAlignment="1" applyBorder="1" applyFont="1">
      <alignment shrinkToFit="0" wrapText="1"/>
    </xf>
    <xf borderId="7" fillId="0" fontId="2" numFmtId="0" xfId="0" applyAlignment="1" applyBorder="1" applyFont="1">
      <alignment readingOrder="0" shrinkToFit="0" wrapText="1"/>
    </xf>
    <xf borderId="0" fillId="0" fontId="1" numFmtId="0" xfId="0" applyAlignment="1" applyFont="1">
      <alignment horizontal="center" shrinkToFit="0" vertical="bottom" wrapText="1"/>
    </xf>
    <xf quotePrefix="1" borderId="7" fillId="0" fontId="1" numFmtId="0" xfId="0" applyAlignment="1" applyBorder="1" applyFont="1">
      <alignment horizontal="center" readingOrder="0" shrinkToFit="0" vertical="bottom" wrapText="1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horizontal="center" readingOrder="0" shrinkToFit="0" vertical="bottom" wrapText="1"/>
    </xf>
    <xf borderId="2" fillId="0" fontId="1" numFmtId="0" xfId="0" applyAlignment="1" applyBorder="1" applyFont="1">
      <alignment readingOrder="0" shrinkToFit="0" wrapText="1"/>
    </xf>
    <xf borderId="7" fillId="0" fontId="1" numFmtId="0" xfId="0" applyAlignment="1" applyBorder="1" applyFont="1">
      <alignment horizontal="center" shrinkToFit="0" vertical="bottom" wrapText="1"/>
    </xf>
    <xf quotePrefix="1" borderId="0" fillId="0" fontId="1" numFmtId="0" xfId="0" applyAlignment="1" applyFont="1">
      <alignment horizontal="center" readingOrder="0" shrinkToFit="0" vertical="bottom" wrapText="1"/>
    </xf>
    <xf borderId="8" fillId="0" fontId="1" numFmtId="0" xfId="0" applyAlignment="1" applyBorder="1" applyFont="1">
      <alignment horizontal="center" shrinkToFit="0" vertical="bottom" wrapText="1"/>
    </xf>
    <xf borderId="9" fillId="0" fontId="1" numFmtId="0" xfId="0" applyAlignment="1" applyBorder="1" applyFont="1">
      <alignment shrinkToFit="0" wrapText="1"/>
    </xf>
    <xf borderId="8" fillId="0" fontId="1" numFmtId="0" xfId="0" applyAlignment="1" applyBorder="1" applyFont="1">
      <alignment shrinkToFit="0" wrapText="1"/>
    </xf>
    <xf borderId="1" fillId="0" fontId="1" numFmtId="0" xfId="0" applyAlignment="1" applyBorder="1" applyFont="1">
      <alignment horizontal="center" shrinkToFit="0" vertical="bottom" wrapText="1"/>
    </xf>
    <xf borderId="3" fillId="2" fontId="2" numFmtId="0" xfId="0" applyAlignment="1" applyBorder="1" applyFont="1">
      <alignment readingOrder="0" shrinkToFit="0" wrapText="1"/>
    </xf>
    <xf borderId="4" fillId="2" fontId="2" numFmtId="0" xfId="0" applyAlignment="1" applyBorder="1" applyFont="1">
      <alignment horizontal="right" readingOrder="0" shrinkToFit="0" vertical="bottom" wrapText="1"/>
    </xf>
    <xf borderId="5" fillId="2" fontId="2" numFmtId="14" xfId="0" applyAlignment="1" applyBorder="1" applyFont="1" applyNumberFormat="1">
      <alignment readingOrder="0" shrinkToFit="0" wrapText="1"/>
    </xf>
    <xf borderId="3" fillId="4" fontId="1" numFmtId="0" xfId="0" applyAlignment="1" applyBorder="1" applyFill="1" applyFont="1">
      <alignment shrinkToFit="0" wrapText="1"/>
    </xf>
    <xf borderId="4" fillId="4" fontId="1" numFmtId="0" xfId="0" applyAlignment="1" applyBorder="1" applyFont="1">
      <alignment shrinkToFit="0" wrapText="1"/>
    </xf>
    <xf borderId="5" fillId="4" fontId="1" numFmtId="0" xfId="0" applyAlignment="1" applyBorder="1" applyFont="1">
      <alignment shrinkToFit="0" wrapText="1"/>
    </xf>
    <xf borderId="7" fillId="4" fontId="1" numFmtId="0" xfId="0" applyAlignment="1" applyBorder="1" applyFont="1">
      <alignment shrinkToFit="0" wrapText="1"/>
    </xf>
    <xf borderId="0" fillId="4" fontId="1" numFmtId="0" xfId="0" applyAlignment="1" applyFont="1">
      <alignment shrinkToFit="0" wrapText="1"/>
    </xf>
    <xf borderId="2" fillId="4" fontId="1" numFmtId="0" xfId="0" applyAlignment="1" applyBorder="1" applyFont="1">
      <alignment shrinkToFit="0" wrapText="1"/>
    </xf>
    <xf borderId="7" fillId="4" fontId="1" numFmtId="0" xfId="0" applyAlignment="1" applyBorder="1" applyFont="1">
      <alignment readingOrder="0" shrinkToFit="0" wrapText="1"/>
    </xf>
    <xf borderId="0" fillId="4" fontId="1" numFmtId="0" xfId="0" applyAlignment="1" applyFont="1">
      <alignment readingOrder="0" shrinkToFit="0" wrapText="1"/>
    </xf>
    <xf borderId="8" fillId="4" fontId="1" numFmtId="0" xfId="0" applyAlignment="1" applyBorder="1" applyFont="1">
      <alignment shrinkToFit="0" wrapText="1"/>
    </xf>
    <xf borderId="1" fillId="4" fontId="1" numFmtId="0" xfId="0" applyAlignment="1" applyBorder="1" applyFont="1">
      <alignment shrinkToFit="0" wrapText="1"/>
    </xf>
    <xf borderId="9" fillId="4" fontId="1" numFmtId="0" xfId="0" applyAlignment="1" applyBorder="1" applyFont="1">
      <alignment shrinkToFit="0" wrapText="1"/>
    </xf>
    <xf borderId="3" fillId="0" fontId="1" numFmtId="0" xfId="0" applyAlignment="1" applyBorder="1" applyFont="1">
      <alignment readingOrder="0" shrinkToFit="0" wrapText="1"/>
    </xf>
    <xf borderId="10" fillId="0" fontId="1" numFmtId="0" xfId="0" applyAlignment="1" applyBorder="1" applyFont="1">
      <alignment shrinkToFit="0" wrapText="1"/>
    </xf>
    <xf borderId="8" fillId="0" fontId="1" numFmtId="0" xfId="0" applyAlignment="1" applyBorder="1" applyFont="1">
      <alignment readingOrder="0" shrinkToFit="0" wrapText="1"/>
    </xf>
    <xf borderId="11" fillId="0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Iteration #1 Burndown</a:t>
            </a:r>
          </a:p>
        </c:rich>
      </c:tx>
      <c:overlay val="0"/>
    </c:title>
    <c:plotArea>
      <c:layout/>
      <c:lineChart>
        <c:ser>
          <c:idx val="0"/>
          <c:order val="0"/>
          <c:spPr>
            <a:ln cmpd="sng" w="19050">
              <a:solidFill>
                <a:srgbClr val="3366CC"/>
              </a:solidFill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val>
            <c:numRef>
              <c:f>'Iteration #1'!$F$21:$L$21</c:f>
            </c:numRef>
          </c:val>
          <c:smooth val="0"/>
        </c:ser>
        <c:ser>
          <c:idx val="1"/>
          <c:order val="1"/>
          <c:spPr>
            <a:ln cmpd="sng" w="19050">
              <a:solidFill>
                <a:srgbClr val="DC3912"/>
              </a:solidFill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val>
            <c:numRef>
              <c:f>'Iteration #1'!$F$22:$L$22</c:f>
            </c:numRef>
          </c:val>
          <c:smooth val="0"/>
        </c:ser>
        <c:axId val="562055308"/>
        <c:axId val="174214084"/>
      </c:lineChart>
      <c:catAx>
        <c:axId val="5620553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Days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74214084"/>
      </c:catAx>
      <c:valAx>
        <c:axId val="1742140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Hours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562055308"/>
      </c:valAx>
    </c:plotArea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12</xdr:col>
      <xdr:colOff>104775</xdr:colOff>
      <xdr:row>0</xdr:row>
      <xdr:rowOff>495300</xdr:rowOff>
    </xdr:from>
    <xdr:ext cx="4591050" cy="31432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4.43"/>
    <col customWidth="1" min="2" max="2" width="3.29"/>
    <col customWidth="1" min="3" max="3" width="24.57"/>
    <col customWidth="1" min="4" max="4" width="7.86"/>
    <col customWidth="1" min="5" max="5" width="9.0"/>
    <col customWidth="1" min="6" max="6" width="8.43"/>
    <col customWidth="1" min="7" max="7" width="4.14"/>
    <col customWidth="1" min="8" max="8" width="7.71"/>
    <col customWidth="1" min="9" max="9" width="10.57"/>
    <col customWidth="1" min="10" max="10" width="9.71"/>
    <col customWidth="1" min="11" max="11" width="9.43"/>
    <col customWidth="1" min="12" max="12" width="7.57"/>
    <col customWidth="1" min="13" max="21" width="17.29"/>
  </cols>
  <sheetData>
    <row r="1">
      <c r="B1" s="1"/>
      <c r="C1" s="1"/>
      <c r="D1" s="1"/>
      <c r="E1" s="1"/>
      <c r="F1" s="1"/>
      <c r="H1" s="1"/>
      <c r="I1" s="1"/>
      <c r="J1" s="1"/>
      <c r="K1" s="1"/>
    </row>
    <row r="2">
      <c r="A2" s="2"/>
      <c r="B2" s="3" t="s">
        <v>0</v>
      </c>
      <c r="C2" s="4"/>
      <c r="D2" s="4"/>
      <c r="E2" s="4"/>
      <c r="F2" s="5"/>
      <c r="G2" s="6"/>
      <c r="H2" s="3" t="s">
        <v>1</v>
      </c>
      <c r="I2" s="4"/>
      <c r="J2" s="4"/>
      <c r="K2" s="5"/>
      <c r="L2" s="7"/>
    </row>
    <row r="3">
      <c r="A3" s="2"/>
      <c r="B3" s="8" t="s">
        <v>2</v>
      </c>
      <c r="C3" s="1"/>
      <c r="D3" s="9" t="s">
        <v>3</v>
      </c>
      <c r="E3" s="9" t="s">
        <v>4</v>
      </c>
      <c r="F3" s="10" t="s">
        <v>5</v>
      </c>
      <c r="G3" s="6"/>
      <c r="H3" s="11" t="s">
        <v>3</v>
      </c>
      <c r="I3" s="9" t="s">
        <v>6</v>
      </c>
      <c r="J3" s="9" t="s">
        <v>7</v>
      </c>
      <c r="K3" s="10" t="s">
        <v>8</v>
      </c>
      <c r="L3" s="7"/>
    </row>
    <row r="4">
      <c r="A4" s="2"/>
      <c r="B4" s="12"/>
      <c r="C4" s="4"/>
      <c r="D4" s="13"/>
      <c r="E4" s="4"/>
      <c r="F4" s="5"/>
      <c r="G4" s="6"/>
      <c r="H4" s="14" t="s">
        <v>9</v>
      </c>
      <c r="I4" s="4">
        <f t="shared" ref="I4:I6" si="1">sum(if(D4:D19=H4,if(F4:F19="",E4:E19,0),0))</f>
        <v>20</v>
      </c>
      <c r="J4" s="15">
        <v>16.0</v>
      </c>
      <c r="K4" s="5">
        <f t="shared" ref="K4:K6" si="2">I4/J4</f>
        <v>1.25</v>
      </c>
      <c r="L4" s="16"/>
    </row>
    <row r="5">
      <c r="A5" s="2"/>
      <c r="B5" s="17" t="s">
        <v>10</v>
      </c>
      <c r="D5" s="18"/>
      <c r="F5" s="2"/>
      <c r="G5" s="6"/>
      <c r="H5" s="19" t="s">
        <v>11</v>
      </c>
      <c r="I5">
        <f t="shared" si="1"/>
        <v>46</v>
      </c>
      <c r="J5" s="20">
        <v>16.0</v>
      </c>
      <c r="K5" s="2">
        <f t="shared" si="2"/>
        <v>2.875</v>
      </c>
      <c r="L5" s="16"/>
    </row>
    <row r="6">
      <c r="A6" s="2"/>
      <c r="B6" s="16"/>
      <c r="C6" s="20" t="s">
        <v>12</v>
      </c>
      <c r="D6" s="21" t="s">
        <v>9</v>
      </c>
      <c r="E6" s="20">
        <v>4.0</v>
      </c>
      <c r="F6" s="22">
        <v>1.0</v>
      </c>
      <c r="G6" s="6"/>
      <c r="H6" s="19" t="s">
        <v>13</v>
      </c>
      <c r="I6">
        <f t="shared" si="1"/>
        <v>8</v>
      </c>
      <c r="J6" s="20">
        <v>16.0</v>
      </c>
      <c r="K6" s="2">
        <f t="shared" si="2"/>
        <v>0.5</v>
      </c>
      <c r="L6" s="16"/>
    </row>
    <row r="7">
      <c r="A7" s="2"/>
      <c r="B7" s="16"/>
      <c r="C7" s="20" t="s">
        <v>14</v>
      </c>
      <c r="D7" s="21" t="s">
        <v>9</v>
      </c>
      <c r="E7" s="20">
        <v>4.0</v>
      </c>
      <c r="F7" s="22">
        <v>1.0</v>
      </c>
      <c r="G7" s="6"/>
      <c r="H7" s="23"/>
      <c r="K7" s="2"/>
      <c r="L7" s="16"/>
    </row>
    <row r="8">
      <c r="A8" s="2"/>
      <c r="B8" s="17" t="s">
        <v>15</v>
      </c>
      <c r="D8" s="18"/>
      <c r="F8" s="2"/>
      <c r="G8" s="6"/>
      <c r="H8" s="23"/>
      <c r="K8" s="2"/>
      <c r="L8" s="16"/>
    </row>
    <row r="9">
      <c r="A9" s="2"/>
      <c r="B9" s="16"/>
      <c r="C9" s="20" t="s">
        <v>16</v>
      </c>
      <c r="D9" s="21" t="s">
        <v>9</v>
      </c>
      <c r="E9" s="20">
        <v>8.0</v>
      </c>
      <c r="F9" s="22">
        <v>1.0</v>
      </c>
      <c r="G9" s="6"/>
      <c r="H9" s="23"/>
      <c r="K9" s="2"/>
      <c r="L9" s="16"/>
    </row>
    <row r="10">
      <c r="A10" s="2"/>
      <c r="B10" s="16"/>
      <c r="C10" s="20" t="s">
        <v>17</v>
      </c>
      <c r="D10" s="21" t="s">
        <v>9</v>
      </c>
      <c r="E10" s="20">
        <v>4.0</v>
      </c>
      <c r="F10" s="2"/>
      <c r="G10" s="6"/>
      <c r="H10" s="23"/>
      <c r="K10" s="2"/>
      <c r="L10" s="16"/>
    </row>
    <row r="11">
      <c r="A11" s="2"/>
      <c r="B11" s="16"/>
      <c r="C11" s="20" t="s">
        <v>18</v>
      </c>
      <c r="D11" s="24" t="s">
        <v>11</v>
      </c>
      <c r="E11" s="20">
        <v>16.0</v>
      </c>
      <c r="F11" s="2"/>
      <c r="G11" s="6"/>
      <c r="H11" s="25"/>
      <c r="I11" s="1"/>
      <c r="J11" s="1"/>
      <c r="K11" s="26"/>
      <c r="L11" s="16"/>
    </row>
    <row r="12">
      <c r="A12" s="2"/>
      <c r="B12" s="16"/>
      <c r="C12" s="20" t="s">
        <v>19</v>
      </c>
      <c r="D12" s="24" t="s">
        <v>11</v>
      </c>
      <c r="E12" s="20">
        <v>6.0</v>
      </c>
      <c r="F12" s="2"/>
      <c r="G12" s="16"/>
      <c r="H12" s="4"/>
      <c r="I12" s="4"/>
      <c r="J12" s="4"/>
      <c r="K12" s="4"/>
    </row>
    <row r="13">
      <c r="A13" s="2"/>
      <c r="B13" s="17" t="s">
        <v>20</v>
      </c>
      <c r="D13" s="18"/>
      <c r="F13" s="2"/>
      <c r="G13" s="16"/>
    </row>
    <row r="14">
      <c r="A14" s="2"/>
      <c r="B14" s="16"/>
      <c r="C14" s="20" t="s">
        <v>21</v>
      </c>
      <c r="D14" s="21" t="s">
        <v>9</v>
      </c>
      <c r="E14" s="20">
        <v>16.0</v>
      </c>
      <c r="F14" s="2"/>
      <c r="G14" s="16"/>
    </row>
    <row r="15">
      <c r="A15" s="2"/>
      <c r="B15" s="16"/>
      <c r="C15" s="20" t="s">
        <v>22</v>
      </c>
      <c r="D15" s="24" t="s">
        <v>11</v>
      </c>
      <c r="E15" s="20">
        <v>8.0</v>
      </c>
      <c r="F15" s="2"/>
      <c r="G15" s="16"/>
    </row>
    <row r="16">
      <c r="A16" s="2"/>
      <c r="B16" s="16"/>
      <c r="C16" s="20" t="s">
        <v>23</v>
      </c>
      <c r="D16" s="24" t="s">
        <v>11</v>
      </c>
      <c r="E16" s="20">
        <v>16.0</v>
      </c>
      <c r="F16" s="2"/>
      <c r="G16" s="16"/>
    </row>
    <row r="17">
      <c r="A17" s="2"/>
      <c r="B17" s="16"/>
      <c r="C17" s="20" t="s">
        <v>24</v>
      </c>
      <c r="D17" s="24" t="s">
        <v>13</v>
      </c>
      <c r="E17" s="20">
        <v>8.0</v>
      </c>
      <c r="F17" s="2"/>
      <c r="G17" s="16"/>
    </row>
    <row r="18">
      <c r="A18" s="2"/>
      <c r="B18" s="16"/>
      <c r="D18" s="18"/>
      <c r="F18" s="2"/>
      <c r="G18" s="16"/>
    </row>
    <row r="19">
      <c r="A19" s="2"/>
      <c r="B19" s="27"/>
      <c r="C19" s="1"/>
      <c r="D19" s="28"/>
      <c r="E19" s="1"/>
      <c r="F19" s="26"/>
      <c r="G19" s="16"/>
    </row>
    <row r="20">
      <c r="B20" s="4"/>
      <c r="C20" s="4"/>
      <c r="D20" s="4"/>
      <c r="E20" s="4"/>
      <c r="F20" s="4"/>
    </row>
  </sheetData>
  <mergeCells count="6">
    <mergeCell ref="B2:F2"/>
    <mergeCell ref="H2:K2"/>
    <mergeCell ref="B3:C3"/>
    <mergeCell ref="B5:C5"/>
    <mergeCell ref="B8:C8"/>
    <mergeCell ref="B13:C1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4.43"/>
    <col customWidth="1" min="2" max="2" width="5.14"/>
    <col customWidth="1" min="3" max="3" width="22.0"/>
    <col customWidth="1" min="4" max="4" width="11.14"/>
    <col customWidth="1" min="5" max="5" width="9.0"/>
    <col customWidth="1" min="6" max="12" width="4.14"/>
    <col customWidth="1" min="13" max="20" width="17.29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>
      <c r="A2" s="2"/>
      <c r="B2" s="29" t="s">
        <v>25</v>
      </c>
      <c r="C2" s="4"/>
      <c r="D2" s="30" t="s">
        <v>26</v>
      </c>
      <c r="E2" s="31">
        <v>41068.0</v>
      </c>
      <c r="F2" s="3" t="s">
        <v>27</v>
      </c>
      <c r="G2" s="4"/>
      <c r="H2" s="4"/>
      <c r="I2" s="4"/>
      <c r="J2" s="4"/>
      <c r="K2" s="4"/>
      <c r="L2" s="5"/>
      <c r="M2" s="16"/>
    </row>
    <row r="3">
      <c r="A3" s="2"/>
      <c r="B3" s="8" t="s">
        <v>2</v>
      </c>
      <c r="C3" s="1"/>
      <c r="D3" s="9" t="s">
        <v>3</v>
      </c>
      <c r="E3" s="10" t="s">
        <v>4</v>
      </c>
      <c r="F3" s="11">
        <v>1.0</v>
      </c>
      <c r="G3" s="9">
        <v>2.0</v>
      </c>
      <c r="H3" s="9">
        <v>3.0</v>
      </c>
      <c r="I3" s="9">
        <v>4.0</v>
      </c>
      <c r="J3" s="9">
        <v>5.0</v>
      </c>
      <c r="K3" s="9">
        <v>6.0</v>
      </c>
      <c r="L3" s="10">
        <v>7.0</v>
      </c>
      <c r="M3" s="16"/>
    </row>
    <row r="4">
      <c r="A4" s="2"/>
      <c r="B4" s="12"/>
      <c r="C4" s="4"/>
      <c r="D4" s="13"/>
      <c r="E4" s="5"/>
      <c r="F4" s="32"/>
      <c r="G4" s="33"/>
      <c r="H4" s="33"/>
      <c r="I4" s="33"/>
      <c r="J4" s="33"/>
      <c r="K4" s="33"/>
      <c r="L4" s="34"/>
      <c r="M4" s="16"/>
    </row>
    <row r="5">
      <c r="A5" s="2"/>
      <c r="B5" s="17" t="s">
        <v>10</v>
      </c>
      <c r="D5" s="18"/>
      <c r="E5" s="2"/>
      <c r="F5" s="35"/>
      <c r="G5" s="36"/>
      <c r="H5" s="36"/>
      <c r="I5" s="36"/>
      <c r="J5" s="36"/>
      <c r="K5" s="36"/>
      <c r="L5" s="37"/>
      <c r="M5" s="16"/>
    </row>
    <row r="6">
      <c r="A6" s="2"/>
      <c r="B6" s="16"/>
      <c r="C6" s="20" t="s">
        <v>12</v>
      </c>
      <c r="D6" s="21" t="s">
        <v>9</v>
      </c>
      <c r="E6" s="22">
        <v>4.0</v>
      </c>
      <c r="F6" s="38">
        <v>3.0</v>
      </c>
      <c r="G6" s="39">
        <v>2.0</v>
      </c>
      <c r="H6" s="39">
        <v>2.0</v>
      </c>
      <c r="I6" s="36"/>
      <c r="J6" s="36"/>
      <c r="K6" s="36"/>
      <c r="L6" s="37"/>
      <c r="M6" s="16"/>
    </row>
    <row r="7">
      <c r="A7" s="2"/>
      <c r="B7" s="16"/>
      <c r="C7" s="20" t="s">
        <v>14</v>
      </c>
      <c r="D7" s="21" t="s">
        <v>9</v>
      </c>
      <c r="E7" s="22">
        <v>4.0</v>
      </c>
      <c r="F7" s="38">
        <v>4.0</v>
      </c>
      <c r="G7" s="39">
        <v>4.0</v>
      </c>
      <c r="H7" s="39">
        <v>1.0</v>
      </c>
      <c r="I7" s="36"/>
      <c r="J7" s="36"/>
      <c r="K7" s="36"/>
      <c r="L7" s="37"/>
      <c r="M7" s="16"/>
    </row>
    <row r="8">
      <c r="A8" s="2"/>
      <c r="B8" s="17" t="s">
        <v>15</v>
      </c>
      <c r="D8" s="18"/>
      <c r="E8" s="2"/>
      <c r="F8" s="35"/>
      <c r="G8" s="36"/>
      <c r="H8" s="36"/>
      <c r="I8" s="36"/>
      <c r="J8" s="36"/>
      <c r="K8" s="36"/>
      <c r="L8" s="37"/>
      <c r="M8" s="16"/>
    </row>
    <row r="9">
      <c r="A9" s="2"/>
      <c r="B9" s="16"/>
      <c r="C9" s="20" t="s">
        <v>16</v>
      </c>
      <c r="D9" s="21" t="s">
        <v>9</v>
      </c>
      <c r="E9" s="22">
        <v>8.0</v>
      </c>
      <c r="F9" s="38">
        <v>8.0</v>
      </c>
      <c r="G9" s="39">
        <v>8.0</v>
      </c>
      <c r="H9" s="39">
        <v>8.0</v>
      </c>
      <c r="I9" s="36"/>
      <c r="J9" s="36"/>
      <c r="K9" s="36"/>
      <c r="L9" s="37"/>
      <c r="M9" s="16"/>
    </row>
    <row r="10">
      <c r="A10" s="2"/>
      <c r="B10" s="16"/>
      <c r="D10" s="18"/>
      <c r="E10" s="2"/>
      <c r="F10" s="35"/>
      <c r="G10" s="36"/>
      <c r="H10" s="36"/>
      <c r="I10" s="36"/>
      <c r="J10" s="36"/>
      <c r="K10" s="36"/>
      <c r="L10" s="37"/>
      <c r="M10" s="16"/>
    </row>
    <row r="11">
      <c r="A11" s="2"/>
      <c r="B11" s="16"/>
      <c r="D11" s="18"/>
      <c r="E11" s="2"/>
      <c r="F11" s="35"/>
      <c r="G11" s="36"/>
      <c r="H11" s="36"/>
      <c r="I11" s="36"/>
      <c r="J11" s="36"/>
      <c r="K11" s="36"/>
      <c r="L11" s="37"/>
      <c r="M11" s="16"/>
    </row>
    <row r="12">
      <c r="A12" s="2"/>
      <c r="B12" s="16"/>
      <c r="E12" s="2"/>
      <c r="F12" s="35"/>
      <c r="G12" s="36"/>
      <c r="H12" s="36"/>
      <c r="I12" s="36"/>
      <c r="J12" s="36"/>
      <c r="K12" s="36"/>
      <c r="L12" s="37"/>
      <c r="M12" s="16"/>
    </row>
    <row r="13">
      <c r="A13" s="2"/>
      <c r="B13" s="16"/>
      <c r="E13" s="2"/>
      <c r="F13" s="35"/>
      <c r="G13" s="36"/>
      <c r="H13" s="36"/>
      <c r="I13" s="36"/>
      <c r="J13" s="36"/>
      <c r="K13" s="36"/>
      <c r="L13" s="37"/>
      <c r="M13" s="16"/>
    </row>
    <row r="14">
      <c r="A14" s="2"/>
      <c r="B14" s="16"/>
      <c r="E14" s="2"/>
      <c r="F14" s="35"/>
      <c r="G14" s="36"/>
      <c r="H14" s="36"/>
      <c r="I14" s="36"/>
      <c r="J14" s="36"/>
      <c r="K14" s="36"/>
      <c r="L14" s="37"/>
      <c r="M14" s="16"/>
    </row>
    <row r="15">
      <c r="A15" s="2"/>
      <c r="B15" s="16"/>
      <c r="E15" s="2"/>
      <c r="F15" s="35"/>
      <c r="G15" s="36"/>
      <c r="H15" s="36"/>
      <c r="I15" s="36"/>
      <c r="J15" s="36"/>
      <c r="K15" s="36"/>
      <c r="L15" s="37"/>
      <c r="M15" s="16"/>
    </row>
    <row r="16">
      <c r="A16" s="2"/>
      <c r="B16" s="16"/>
      <c r="E16" s="2"/>
      <c r="F16" s="35"/>
      <c r="G16" s="36"/>
      <c r="H16" s="36"/>
      <c r="I16" s="36"/>
      <c r="J16" s="36"/>
      <c r="K16" s="36"/>
      <c r="L16" s="37"/>
      <c r="M16" s="16"/>
    </row>
    <row r="17">
      <c r="A17" s="2"/>
      <c r="B17" s="16"/>
      <c r="E17" s="2"/>
      <c r="F17" s="35"/>
      <c r="G17" s="36"/>
      <c r="H17" s="36"/>
      <c r="I17" s="36"/>
      <c r="J17" s="36"/>
      <c r="K17" s="36"/>
      <c r="L17" s="37"/>
      <c r="M17" s="16"/>
    </row>
    <row r="18">
      <c r="A18" s="2"/>
      <c r="B18" s="16"/>
      <c r="E18" s="2"/>
      <c r="F18" s="35"/>
      <c r="G18" s="36"/>
      <c r="H18" s="36"/>
      <c r="I18" s="36"/>
      <c r="J18" s="36"/>
      <c r="K18" s="36"/>
      <c r="L18" s="37"/>
      <c r="M18" s="16"/>
    </row>
    <row r="19">
      <c r="A19" s="2"/>
      <c r="B19" s="16"/>
      <c r="E19" s="2"/>
      <c r="F19" s="35"/>
      <c r="G19" s="36"/>
      <c r="H19" s="36"/>
      <c r="I19" s="36"/>
      <c r="J19" s="36"/>
      <c r="K19" s="36"/>
      <c r="L19" s="37"/>
      <c r="M19" s="16"/>
    </row>
    <row r="20">
      <c r="A20" s="2"/>
      <c r="B20" s="27"/>
      <c r="C20" s="1"/>
      <c r="D20" s="1"/>
      <c r="E20" s="26"/>
      <c r="F20" s="40"/>
      <c r="G20" s="41"/>
      <c r="H20" s="41"/>
      <c r="I20" s="41"/>
      <c r="J20" s="41"/>
      <c r="K20" s="41"/>
      <c r="L20" s="42"/>
      <c r="M20" s="16"/>
    </row>
    <row r="21">
      <c r="A21" s="2"/>
      <c r="B21" s="43" t="s">
        <v>28</v>
      </c>
      <c r="C21" s="4"/>
      <c r="D21" s="4"/>
      <c r="E21" s="5">
        <f>sum(E4:E20)</f>
        <v>16</v>
      </c>
      <c r="F21" s="44">
        <f t="shared" ref="F21:L21" si="1">if(sum(F4:F20)&lt;&gt;0,sum(F4:F20),"")</f>
        <v>15</v>
      </c>
      <c r="G21" s="44">
        <f t="shared" si="1"/>
        <v>14</v>
      </c>
      <c r="H21" s="44">
        <f t="shared" si="1"/>
        <v>11</v>
      </c>
      <c r="I21" s="44" t="str">
        <f t="shared" si="1"/>
        <v/>
      </c>
      <c r="J21" s="44" t="str">
        <f t="shared" si="1"/>
        <v/>
      </c>
      <c r="K21" s="44" t="str">
        <f t="shared" si="1"/>
        <v/>
      </c>
      <c r="L21" s="44" t="str">
        <f t="shared" si="1"/>
        <v/>
      </c>
      <c r="M21" s="16"/>
    </row>
    <row r="22">
      <c r="A22" s="2"/>
      <c r="B22" s="45" t="s">
        <v>29</v>
      </c>
      <c r="C22" s="1"/>
      <c r="D22" s="1"/>
      <c r="E22" s="26"/>
      <c r="F22" s="46">
        <f t="shared" ref="F22:L22" si="2">$E21-F3*$E21/7</f>
        <v>13.71428571</v>
      </c>
      <c r="G22" s="46">
        <f t="shared" si="2"/>
        <v>11.42857143</v>
      </c>
      <c r="H22" s="46">
        <f t="shared" si="2"/>
        <v>9.142857143</v>
      </c>
      <c r="I22" s="46">
        <f t="shared" si="2"/>
        <v>6.857142857</v>
      </c>
      <c r="J22" s="46">
        <f t="shared" si="2"/>
        <v>4.571428571</v>
      </c>
      <c r="K22" s="46">
        <f t="shared" si="2"/>
        <v>2.285714286</v>
      </c>
      <c r="L22" s="46">
        <f t="shared" si="2"/>
        <v>0</v>
      </c>
      <c r="M22" s="16"/>
    </row>
    <row r="2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mergeCells count="7">
    <mergeCell ref="B2:C2"/>
    <mergeCell ref="F2:L2"/>
    <mergeCell ref="B3:C3"/>
    <mergeCell ref="B5:C5"/>
    <mergeCell ref="B8:C8"/>
    <mergeCell ref="B21:C21"/>
    <mergeCell ref="B22:C22"/>
  </mergeCells>
  <drawing r:id="rId1"/>
</worksheet>
</file>